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LN\Planning Administration\Development Tracking 2003-current\Available Lots 2025\"/>
    </mc:Choice>
  </mc:AlternateContent>
  <xr:revisionPtr revIDLastSave="0" documentId="13_ncr:1_{F9A2BE50-F2A9-4F6A-9B71-D4A2B431C075}" xr6:coauthVersionLast="47" xr6:coauthVersionMax="47" xr10:uidLastSave="{00000000-0000-0000-0000-000000000000}"/>
  <bookViews>
    <workbookView xWindow="13020" yWindow="2685" windowWidth="31185" windowHeight="15975" xr2:uid="{4FC45118-BCAB-4920-9CB7-38452BF55110}"/>
  </bookViews>
  <sheets>
    <sheet name="lot inventory" sheetId="1" r:id="rId1"/>
    <sheet name="Sheet2" sheetId="20" r:id="rId2"/>
  </sheets>
  <definedNames>
    <definedName name="_xlnm.Print_Area" localSheetId="0">'lot inventory'!$A$1:$O$55</definedName>
    <definedName name="Z_37A75DCF_03DA_47D5_9B58_5DAC1295629D_.wvu.Cols" localSheetId="0" hidden="1">'lot inventory'!$A:$A,'lot inventory'!#REF!</definedName>
    <definedName name="Z_37A75DCF_03DA_47D5_9B58_5DAC1295629D_.wvu.PrintArea" localSheetId="0" hidden="1">'lot inventory'!$B$2:$O$55</definedName>
    <definedName name="Z_ECBCF62D_B653_4537_B2CF_1451769D8632_.wvu.Cols" localSheetId="0" hidden="1">'lot inventory'!$A:$A,'lot inventory'!#REF!</definedName>
    <definedName name="Z_ECBCF62D_B653_4537_B2CF_1451769D8632_.wvu.PrintArea" localSheetId="0" hidden="1">'lot inventory'!$B$2:$O$55</definedName>
  </definedNames>
  <calcPr calcId="191029"/>
  <customWorkbookViews>
    <customWorkbookView name="MichaelW - Personal View" guid="{37A75DCF-03DA-47D5-9B58-5DAC1295629D}" mergeInterval="0" personalView="1" maximized="1" xWindow="1" yWindow="1" windowWidth="1252" windowHeight="546" activeSheetId="1"/>
    <customWorkbookView name="CherylW - Personal View" guid="{ECBCF62D-B653-4537-B2CF-1451769D8632}" mergeInterval="0" personalView="1" maximized="1" xWindow="1" yWindow="1" windowWidth="1676" windowHeight="802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F42" i="1"/>
  <c r="F54" i="1" s="1"/>
  <c r="C54" i="1"/>
  <c r="E54" i="1"/>
  <c r="D54" i="1"/>
  <c r="E42" i="1"/>
  <c r="C42" i="1"/>
  <c r="N42" i="1"/>
  <c r="N54" i="1" s="1"/>
  <c r="M42" i="1"/>
  <c r="M54" i="1" s="1"/>
  <c r="L42" i="1"/>
  <c r="L54" i="1" s="1"/>
  <c r="K42" i="1"/>
  <c r="K54" i="1" s="1"/>
  <c r="J42" i="1"/>
  <c r="J54" i="1" s="1"/>
  <c r="I42" i="1"/>
  <c r="I54" i="1" s="1"/>
  <c r="G42" i="1"/>
  <c r="G54" i="1" s="1"/>
  <c r="C25" i="1"/>
  <c r="D25" i="1"/>
  <c r="D11" i="1"/>
  <c r="C11" i="1"/>
  <c r="H54" i="1"/>
  <c r="F11" i="1"/>
  <c r="H25" i="1"/>
  <c r="F25" i="1"/>
  <c r="I11" i="1"/>
  <c r="I25" i="1"/>
  <c r="N11" i="1"/>
  <c r="M11" i="1"/>
  <c r="L11" i="1"/>
  <c r="K11" i="1"/>
  <c r="J11" i="1"/>
  <c r="G11" i="1"/>
  <c r="E11" i="1"/>
  <c r="N25" i="1"/>
  <c r="M25" i="1"/>
  <c r="L25" i="1"/>
  <c r="K25" i="1"/>
  <c r="J25" i="1"/>
  <c r="G25" i="1"/>
  <c r="E25" i="1"/>
  <c r="O42" i="1" l="1"/>
  <c r="O54" i="1"/>
  <c r="O25" i="1"/>
  <c r="O11" i="1"/>
</calcChain>
</file>

<file path=xl/sharedStrings.xml><?xml version="1.0" encoding="utf-8"?>
<sst xmlns="http://schemas.openxmlformats.org/spreadsheetml/2006/main" count="73" uniqueCount="72">
  <si>
    <t>Northern Heights</t>
  </si>
  <si>
    <t>Alder Ridge</t>
  </si>
  <si>
    <t>The Reserve II</t>
  </si>
  <si>
    <t>Sunshine Ridge</t>
  </si>
  <si>
    <t>Scott Ridge</t>
  </si>
  <si>
    <t>Stone Ridge Summit II</t>
  </si>
  <si>
    <t>The Reserve I</t>
  </si>
  <si>
    <t>Madelyn Meadows SUB-01-18</t>
  </si>
  <si>
    <t>Pleasant Valley Villages - Phase 6</t>
  </si>
  <si>
    <t>Aspidov Partition</t>
  </si>
  <si>
    <t>Tract E Partition</t>
  </si>
  <si>
    <t>Tract F Partition</t>
  </si>
  <si>
    <t>Avery Terrace Phase 2</t>
  </si>
  <si>
    <t xml:space="preserve">Pleasant Valley Villages - Phase 3 </t>
  </si>
  <si>
    <t>Pleasant Valley Villages - Phase 7</t>
  </si>
  <si>
    <t>Pleasant Valley Villages - Phase 8</t>
  </si>
  <si>
    <t>Pleasant Valley Villages - Phase 9</t>
  </si>
  <si>
    <t>Pleasant Valley Villages - Phase 10</t>
  </si>
  <si>
    <t>Pleasant Valley Villages - Phase 11</t>
  </si>
  <si>
    <t>11182 SE Tyler</t>
  </si>
  <si>
    <t xml:space="preserve">12660 SE 122nd </t>
  </si>
  <si>
    <t>Scouters Mountain 2</t>
  </si>
  <si>
    <t>Scouters Mountain 3</t>
  </si>
  <si>
    <t>Scouters Mountain 4</t>
  </si>
  <si>
    <t>Scouters Mountain 5</t>
  </si>
  <si>
    <t>Scouters Mountain 6</t>
  </si>
  <si>
    <t># New Lots/Units</t>
  </si>
  <si>
    <t>Erickson Apartments</t>
  </si>
  <si>
    <t>Duplex</t>
  </si>
  <si>
    <t>Triplex</t>
  </si>
  <si>
    <t>Quadplex</t>
  </si>
  <si>
    <t>Cottage Cluster</t>
  </si>
  <si>
    <t>ADU</t>
  </si>
  <si>
    <t>Multi-family/apt</t>
  </si>
  <si>
    <t>Cobalt 2 Apartments</t>
  </si>
  <si>
    <t>Community Name</t>
  </si>
  <si>
    <t xml:space="preserve">Building </t>
  </si>
  <si>
    <t xml:space="preserve">Engineering </t>
  </si>
  <si>
    <t>Planning</t>
  </si>
  <si>
    <t>Type of Lots/Units</t>
  </si>
  <si>
    <t>Total</t>
  </si>
  <si>
    <t>Lots/Units at Planning Land Use Review</t>
  </si>
  <si>
    <t xml:space="preserve"> Lots/Units at Engineering Construction Review</t>
  </si>
  <si>
    <t>Townhome (condo)</t>
  </si>
  <si>
    <t>Townhome (fee simple)</t>
  </si>
  <si>
    <t>Single Family Detached</t>
  </si>
  <si>
    <t>Sr. Independ. Liv. Apt</t>
  </si>
  <si>
    <t>Units Total</t>
  </si>
  <si>
    <t>Jackson Hills 3</t>
  </si>
  <si>
    <t>Vogel View</t>
  </si>
  <si>
    <t>Almond Court Subdivision</t>
  </si>
  <si>
    <t>Fox Wood Estates</t>
  </si>
  <si>
    <t>Sunrise Subdivision</t>
  </si>
  <si>
    <t>HOUSING DEVELOPMENT TRACKING REPORT</t>
  </si>
  <si>
    <t xml:space="preserve">Lots/Units available for Building Permits </t>
  </si>
  <si>
    <t>Assisted Liv./Mem Care</t>
  </si>
  <si>
    <t>Residential/Housing</t>
  </si>
  <si>
    <t>Total Lots/Units in Planning</t>
  </si>
  <si>
    <t>Total Lots/Units in Engineering</t>
  </si>
  <si>
    <t>Old Subdivisions w/ Vacant Lots</t>
  </si>
  <si>
    <t xml:space="preserve">Erickson Subdivision  </t>
  </si>
  <si>
    <t>Chateau Vineyard</t>
  </si>
  <si>
    <t xml:space="preserve">Fox Haven Estates </t>
  </si>
  <si>
    <t>Hillcrest Ridge Subdivision</t>
  </si>
  <si>
    <t>Total Lots/Units in Building</t>
  </si>
  <si>
    <t>Total Lots/Units Old Subdivisions w/Vacant Lots</t>
  </si>
  <si>
    <t>Approved</t>
  </si>
  <si>
    <t>`</t>
  </si>
  <si>
    <t>Lili Springs Estates</t>
  </si>
  <si>
    <t xml:space="preserve">Sophia Payton Parker Estates </t>
  </si>
  <si>
    <t>Avery Terrace Phase 1</t>
  </si>
  <si>
    <t>Month of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</si>
</sst>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color rgb="FFC00000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4" xfId="0" applyFont="1" applyBorder="1" applyAlignment="1">
      <alignment horizontal="center" textRotation="90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8" fillId="0" borderId="2" xfId="0" applyFont="1" applyBorder="1"/>
    <xf numFmtId="0" fontId="12" fillId="0" borderId="2" xfId="0" applyFont="1" applyBorder="1"/>
    <xf numFmtId="0" fontId="13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0" fillId="0" borderId="10" xfId="0" applyFont="1" applyBorder="1"/>
    <xf numFmtId="0" fontId="1" fillId="0" borderId="11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0" fontId="10" fillId="2" borderId="10" xfId="0" applyFont="1" applyFill="1" applyBorder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FA665-F139-44B5-BE27-BA3695AE45E5}">
  <sheetPr>
    <pageSetUpPr fitToPage="1"/>
  </sheetPr>
  <dimension ref="A1:R77"/>
  <sheetViews>
    <sheetView tabSelected="1" topLeftCell="B1" zoomScale="87" zoomScaleNormal="87" workbookViewId="0">
      <selection activeCell="Z5" sqref="Z5:Z6"/>
    </sheetView>
  </sheetViews>
  <sheetFormatPr defaultColWidth="9.140625" defaultRowHeight="12.75" x14ac:dyDescent="0.2"/>
  <cols>
    <col min="1" max="1" width="9.140625" style="1" hidden="1" customWidth="1"/>
    <col min="2" max="2" width="48.42578125" style="2" bestFit="1" customWidth="1"/>
    <col min="3" max="3" width="13.7109375" style="1" customWidth="1"/>
    <col min="4" max="4" width="6.28515625" style="1" customWidth="1"/>
    <col min="5" max="13" width="4.7109375" style="1" customWidth="1"/>
    <col min="14" max="14" width="9.140625" style="1" customWidth="1"/>
    <col min="15" max="15" width="9.5703125" style="1" bestFit="1" customWidth="1"/>
    <col min="16" max="16384" width="9.140625" style="2"/>
  </cols>
  <sheetData>
    <row r="1" spans="1:15" ht="27.6" customHeight="1" x14ac:dyDescent="0.25">
      <c r="B1" s="53" t="s">
        <v>53</v>
      </c>
      <c r="C1" s="54"/>
      <c r="D1" s="54"/>
      <c r="E1" s="54"/>
      <c r="F1" s="54"/>
      <c r="G1" s="54"/>
      <c r="H1" s="48"/>
      <c r="I1" s="48"/>
      <c r="J1" s="52" t="s">
        <v>71</v>
      </c>
      <c r="K1" s="52"/>
      <c r="L1" s="52"/>
      <c r="M1" s="52"/>
      <c r="N1" s="52"/>
      <c r="O1" s="49"/>
    </row>
    <row r="2" spans="1:15" s="10" customFormat="1" ht="26.25" x14ac:dyDescent="0.25">
      <c r="A2" s="9"/>
      <c r="B2" s="29" t="s">
        <v>35</v>
      </c>
      <c r="C2" s="39" t="s">
        <v>26</v>
      </c>
      <c r="D2" s="55" t="s">
        <v>39</v>
      </c>
      <c r="E2" s="56"/>
      <c r="F2" s="56"/>
      <c r="G2" s="56"/>
      <c r="H2" s="56"/>
      <c r="I2" s="56"/>
      <c r="J2" s="56"/>
      <c r="K2" s="56"/>
      <c r="L2" s="56"/>
      <c r="M2" s="56"/>
      <c r="N2" s="57"/>
      <c r="O2" s="17" t="s">
        <v>40</v>
      </c>
    </row>
    <row r="3" spans="1:15" s="10" customFormat="1" ht="114.6" customHeight="1" x14ac:dyDescent="0.25">
      <c r="A3" s="9"/>
      <c r="B3" s="37" t="s">
        <v>56</v>
      </c>
      <c r="C3" s="38"/>
      <c r="D3" s="19" t="s">
        <v>45</v>
      </c>
      <c r="E3" s="20" t="s">
        <v>44</v>
      </c>
      <c r="F3" s="20" t="s">
        <v>43</v>
      </c>
      <c r="G3" s="20" t="s">
        <v>33</v>
      </c>
      <c r="H3" s="20" t="s">
        <v>46</v>
      </c>
      <c r="I3" s="20" t="s">
        <v>55</v>
      </c>
      <c r="J3" s="20" t="s">
        <v>32</v>
      </c>
      <c r="K3" s="20" t="s">
        <v>28</v>
      </c>
      <c r="L3" s="20" t="s">
        <v>29</v>
      </c>
      <c r="M3" s="20" t="s">
        <v>30</v>
      </c>
      <c r="N3" s="21" t="s">
        <v>31</v>
      </c>
      <c r="O3" s="30"/>
    </row>
    <row r="4" spans="1:15" s="10" customFormat="1" ht="17.45" customHeight="1" x14ac:dyDescent="0.25">
      <c r="A4" s="9"/>
      <c r="B4" s="46" t="s">
        <v>38</v>
      </c>
      <c r="C4" s="47"/>
      <c r="D4" s="61" t="s">
        <v>41</v>
      </c>
      <c r="E4" s="62"/>
      <c r="F4" s="62"/>
      <c r="G4" s="62"/>
      <c r="H4" s="62"/>
      <c r="I4" s="62"/>
      <c r="J4" s="62"/>
      <c r="K4" s="62"/>
      <c r="L4" s="62"/>
      <c r="M4" s="62"/>
      <c r="N4" s="63"/>
      <c r="O4" s="40"/>
    </row>
    <row r="5" spans="1:15" s="10" customFormat="1" ht="17.45" customHeight="1" x14ac:dyDescent="0.25">
      <c r="A5" s="9"/>
      <c r="B5" s="31" t="s">
        <v>27</v>
      </c>
      <c r="C5" s="24">
        <v>105</v>
      </c>
      <c r="D5" s="15"/>
      <c r="E5" s="24"/>
      <c r="F5" s="24"/>
      <c r="G5" s="24">
        <v>105</v>
      </c>
      <c r="H5" s="24"/>
      <c r="I5" s="24"/>
      <c r="J5" s="24"/>
      <c r="K5" s="24"/>
      <c r="L5" s="24"/>
      <c r="M5" s="24"/>
      <c r="N5" s="24"/>
      <c r="O5" s="18"/>
    </row>
    <row r="6" spans="1:15" s="10" customFormat="1" ht="17.45" customHeight="1" x14ac:dyDescent="0.25">
      <c r="A6" s="9"/>
      <c r="B6" s="31" t="s">
        <v>52</v>
      </c>
      <c r="C6" s="24">
        <v>16</v>
      </c>
      <c r="D6" s="15">
        <v>16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18"/>
    </row>
    <row r="7" spans="1:15" s="10" customFormat="1" ht="17.45" customHeight="1" x14ac:dyDescent="0.25">
      <c r="A7" s="9"/>
      <c r="B7" s="31" t="s">
        <v>49</v>
      </c>
      <c r="C7" s="24">
        <v>47</v>
      </c>
      <c r="D7" s="15"/>
      <c r="E7" s="24"/>
      <c r="F7" s="24"/>
      <c r="G7" s="24">
        <v>47</v>
      </c>
      <c r="H7" s="24"/>
      <c r="I7" s="24"/>
      <c r="J7" s="24"/>
      <c r="K7" s="24"/>
      <c r="L7" s="24"/>
      <c r="M7" s="24"/>
      <c r="N7" s="24"/>
      <c r="O7" s="18" t="s">
        <v>66</v>
      </c>
    </row>
    <row r="8" spans="1:15" s="10" customFormat="1" ht="17.45" customHeight="1" x14ac:dyDescent="0.25">
      <c r="A8" s="9"/>
      <c r="B8" s="51" t="s">
        <v>68</v>
      </c>
      <c r="C8" s="13">
        <v>29</v>
      </c>
      <c r="D8" s="15">
        <v>29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8"/>
    </row>
    <row r="9" spans="1:15" s="10" customFormat="1" ht="17.45" customHeight="1" x14ac:dyDescent="0.25">
      <c r="A9" s="9"/>
      <c r="B9" s="51" t="s">
        <v>69</v>
      </c>
      <c r="C9" s="13">
        <v>37</v>
      </c>
      <c r="D9" s="15">
        <v>37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8"/>
    </row>
    <row r="10" spans="1:15" s="10" customFormat="1" ht="17.45" customHeight="1" x14ac:dyDescent="0.25">
      <c r="A10" s="9"/>
      <c r="B10" s="50" t="s">
        <v>61</v>
      </c>
      <c r="C10" s="13">
        <v>95</v>
      </c>
      <c r="D10" s="15"/>
      <c r="E10" s="15"/>
      <c r="F10" s="15"/>
      <c r="G10" s="15">
        <v>95</v>
      </c>
      <c r="H10" s="15"/>
      <c r="I10" s="15"/>
      <c r="J10" s="15"/>
      <c r="K10" s="15"/>
      <c r="L10" s="15"/>
      <c r="M10" s="15"/>
      <c r="N10" s="15"/>
      <c r="O10" s="18" t="s">
        <v>66</v>
      </c>
    </row>
    <row r="11" spans="1:15" s="10" customFormat="1" ht="17.45" customHeight="1" x14ac:dyDescent="0.25">
      <c r="A11" s="9"/>
      <c r="B11" s="27" t="s">
        <v>57</v>
      </c>
      <c r="C11" s="26">
        <f>SUM(C5:C10)</f>
        <v>329</v>
      </c>
      <c r="D11" s="26">
        <f>SUM(D5:D10)</f>
        <v>82</v>
      </c>
      <c r="E11" s="26">
        <f>SUM(E5:E7)</f>
        <v>0</v>
      </c>
      <c r="F11" s="26">
        <f>SUM(F5:F7)</f>
        <v>0</v>
      </c>
      <c r="G11" s="26">
        <f>SUM(G5:G7)</f>
        <v>152</v>
      </c>
      <c r="H11" s="26"/>
      <c r="I11" s="26">
        <f t="shared" ref="I11:N11" si="0">SUM(I5:I7)</f>
        <v>0</v>
      </c>
      <c r="J11" s="26">
        <f t="shared" si="0"/>
        <v>0</v>
      </c>
      <c r="K11" s="26">
        <f t="shared" si="0"/>
        <v>0</v>
      </c>
      <c r="L11" s="26">
        <f t="shared" si="0"/>
        <v>0</v>
      </c>
      <c r="M11" s="26">
        <f t="shared" si="0"/>
        <v>0</v>
      </c>
      <c r="N11" s="26">
        <f t="shared" si="0"/>
        <v>0</v>
      </c>
      <c r="O11" s="27">
        <f>SUM(D11:N11)</f>
        <v>234</v>
      </c>
    </row>
    <row r="12" spans="1:15" s="10" customFormat="1" ht="27" customHeight="1" x14ac:dyDescent="0.25">
      <c r="A12" s="9"/>
      <c r="B12" s="31"/>
      <c r="C12" s="13"/>
      <c r="D12" s="15"/>
      <c r="E12" s="13"/>
      <c r="F12" s="13"/>
      <c r="G12" s="13"/>
      <c r="H12" s="13"/>
      <c r="I12" s="13"/>
      <c r="J12" s="13"/>
      <c r="K12" s="13"/>
      <c r="L12" s="13"/>
      <c r="M12" s="13"/>
      <c r="N12" s="18"/>
      <c r="O12" s="18"/>
    </row>
    <row r="13" spans="1:15" s="10" customFormat="1" ht="17.45" customHeight="1" x14ac:dyDescent="0.25">
      <c r="A13" s="9"/>
      <c r="B13" s="41" t="s">
        <v>37</v>
      </c>
      <c r="C13" s="42"/>
      <c r="D13" s="58" t="s">
        <v>42</v>
      </c>
      <c r="E13" s="59"/>
      <c r="F13" s="59"/>
      <c r="G13" s="59"/>
      <c r="H13" s="59"/>
      <c r="I13" s="59"/>
      <c r="J13" s="59"/>
      <c r="K13" s="59"/>
      <c r="L13" s="59"/>
      <c r="M13" s="59"/>
      <c r="N13" s="60"/>
      <c r="O13" s="43"/>
    </row>
    <row r="14" spans="1:15" s="10" customFormat="1" ht="17.45" customHeight="1" x14ac:dyDescent="0.25">
      <c r="A14" s="9"/>
      <c r="B14" s="31" t="s">
        <v>20</v>
      </c>
      <c r="C14" s="13">
        <v>2</v>
      </c>
      <c r="D14" s="15"/>
      <c r="E14" s="22"/>
      <c r="F14" s="22"/>
      <c r="G14" s="22"/>
      <c r="H14" s="22"/>
      <c r="I14" s="22"/>
      <c r="J14" s="22"/>
      <c r="K14" s="22"/>
      <c r="L14" s="22"/>
      <c r="M14" s="15">
        <v>2</v>
      </c>
      <c r="N14" s="23"/>
      <c r="O14" s="18"/>
    </row>
    <row r="15" spans="1:15" s="10" customFormat="1" ht="17.45" customHeight="1" x14ac:dyDescent="0.25">
      <c r="A15" s="9"/>
      <c r="B15" s="31" t="s">
        <v>50</v>
      </c>
      <c r="C15" s="13">
        <v>4</v>
      </c>
      <c r="D15" s="15">
        <v>4</v>
      </c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18"/>
    </row>
    <row r="16" spans="1:15" s="10" customFormat="1" ht="17.45" customHeight="1" x14ac:dyDescent="0.25">
      <c r="A16" s="9"/>
      <c r="B16" s="31" t="s">
        <v>9</v>
      </c>
      <c r="C16" s="13">
        <v>2</v>
      </c>
      <c r="D16" s="15">
        <v>2</v>
      </c>
      <c r="E16" s="22"/>
      <c r="F16" s="22"/>
      <c r="G16" s="22"/>
      <c r="H16" s="22"/>
      <c r="I16" s="22"/>
      <c r="J16" s="22"/>
      <c r="K16" s="22"/>
      <c r="L16" s="22"/>
      <c r="M16" s="22"/>
      <c r="N16" s="23"/>
      <c r="O16" s="18"/>
    </row>
    <row r="17" spans="1:15" s="10" customFormat="1" ht="17.45" customHeight="1" x14ac:dyDescent="0.25">
      <c r="A17" s="9"/>
      <c r="B17" s="32" t="s">
        <v>34</v>
      </c>
      <c r="C17" s="13">
        <v>168</v>
      </c>
      <c r="D17" s="15">
        <v>0</v>
      </c>
      <c r="E17" s="15"/>
      <c r="F17" s="15"/>
      <c r="G17" s="15">
        <v>168</v>
      </c>
      <c r="H17" s="15"/>
      <c r="I17" s="15"/>
      <c r="J17" s="15"/>
      <c r="K17" s="15"/>
      <c r="L17" s="15"/>
      <c r="M17" s="15"/>
      <c r="N17" s="24"/>
      <c r="O17" s="18"/>
    </row>
    <row r="18" spans="1:15" s="10" customFormat="1" ht="17.45" customHeight="1" x14ac:dyDescent="0.25">
      <c r="A18" s="9"/>
      <c r="B18" s="31" t="s">
        <v>60</v>
      </c>
      <c r="C18" s="13">
        <v>43</v>
      </c>
      <c r="D18" s="15">
        <v>43</v>
      </c>
      <c r="E18" s="15"/>
      <c r="F18" s="15"/>
      <c r="G18" s="15"/>
      <c r="H18" s="15"/>
      <c r="I18" s="15"/>
      <c r="J18" s="15"/>
      <c r="K18" s="15"/>
      <c r="L18" s="15"/>
      <c r="M18" s="15"/>
      <c r="N18" s="24"/>
      <c r="O18" s="18"/>
    </row>
    <row r="19" spans="1:15" s="10" customFormat="1" ht="17.45" customHeight="1" x14ac:dyDescent="0.25">
      <c r="A19" s="9"/>
      <c r="B19" s="31" t="s">
        <v>62</v>
      </c>
      <c r="C19" s="13">
        <v>19</v>
      </c>
      <c r="D19" s="15">
        <v>19</v>
      </c>
      <c r="E19" s="15"/>
      <c r="F19" s="15"/>
      <c r="G19" s="15"/>
      <c r="H19" s="15"/>
      <c r="I19" s="15"/>
      <c r="J19" s="15"/>
      <c r="K19" s="15"/>
      <c r="L19" s="15"/>
      <c r="M19" s="15"/>
      <c r="N19" s="24"/>
      <c r="O19" s="18"/>
    </row>
    <row r="20" spans="1:15" s="10" customFormat="1" ht="17.45" customHeight="1" x14ac:dyDescent="0.25">
      <c r="A20" s="9"/>
      <c r="B20" s="31" t="s">
        <v>63</v>
      </c>
      <c r="C20" s="13">
        <v>26</v>
      </c>
      <c r="D20" s="15">
        <v>26</v>
      </c>
      <c r="E20" s="15"/>
      <c r="F20" s="15"/>
      <c r="G20" s="15"/>
      <c r="H20" s="15"/>
      <c r="I20" s="15"/>
      <c r="J20" s="15"/>
      <c r="K20" s="15"/>
      <c r="L20" s="15"/>
      <c r="M20" s="15"/>
      <c r="N20" s="24"/>
      <c r="O20" s="18"/>
    </row>
    <row r="21" spans="1:15" s="10" customFormat="1" ht="17.45" customHeight="1" x14ac:dyDescent="0.25">
      <c r="A21" s="9"/>
      <c r="B21" s="32" t="s">
        <v>18</v>
      </c>
      <c r="C21" s="13">
        <v>67</v>
      </c>
      <c r="D21" s="15">
        <v>67</v>
      </c>
      <c r="E21" s="15"/>
      <c r="F21" s="15"/>
      <c r="G21" s="15"/>
      <c r="H21" s="15"/>
      <c r="I21" s="15"/>
      <c r="J21" s="15"/>
      <c r="K21" s="15"/>
      <c r="L21" s="15"/>
      <c r="M21" s="15"/>
      <c r="N21" s="24"/>
      <c r="O21" s="18"/>
    </row>
    <row r="22" spans="1:15" s="10" customFormat="1" ht="17.45" customHeight="1" x14ac:dyDescent="0.25">
      <c r="A22" s="9"/>
      <c r="B22" s="31" t="s">
        <v>23</v>
      </c>
      <c r="C22" s="13">
        <v>70</v>
      </c>
      <c r="D22" s="15">
        <v>70</v>
      </c>
      <c r="E22" s="15"/>
      <c r="F22" s="15"/>
      <c r="G22" s="15"/>
      <c r="H22" s="15"/>
      <c r="I22" s="15"/>
      <c r="J22" s="15"/>
      <c r="K22" s="15"/>
      <c r="L22" s="15"/>
      <c r="M22" s="15"/>
      <c r="N22" s="24"/>
      <c r="O22" s="18"/>
    </row>
    <row r="23" spans="1:15" s="10" customFormat="1" ht="17.45" customHeight="1" x14ac:dyDescent="0.25">
      <c r="A23" s="9"/>
      <c r="B23" s="31" t="s">
        <v>24</v>
      </c>
      <c r="C23" s="13">
        <v>68</v>
      </c>
      <c r="D23" s="15">
        <v>68</v>
      </c>
      <c r="E23" s="15"/>
      <c r="F23" s="15"/>
      <c r="G23" s="15"/>
      <c r="H23" s="15"/>
      <c r="I23" s="15"/>
      <c r="J23" s="15"/>
      <c r="K23" s="15"/>
      <c r="L23" s="15"/>
      <c r="M23" s="15"/>
      <c r="N23" s="24"/>
      <c r="O23" s="18"/>
    </row>
    <row r="24" spans="1:15" s="10" customFormat="1" ht="17.45" customHeight="1" x14ac:dyDescent="0.25">
      <c r="A24" s="9"/>
      <c r="B24" s="31" t="s">
        <v>25</v>
      </c>
      <c r="C24" s="13">
        <v>63</v>
      </c>
      <c r="D24" s="15">
        <v>63</v>
      </c>
      <c r="E24" s="15"/>
      <c r="F24" s="15"/>
      <c r="G24" s="15"/>
      <c r="H24" s="15"/>
      <c r="I24" s="15"/>
      <c r="J24" s="15"/>
      <c r="K24" s="15"/>
      <c r="L24" s="15"/>
      <c r="M24" s="15"/>
      <c r="N24" s="24"/>
      <c r="O24" s="18"/>
    </row>
    <row r="25" spans="1:15" s="10" customFormat="1" ht="17.45" customHeight="1" x14ac:dyDescent="0.25">
      <c r="A25" s="9"/>
      <c r="B25" s="27" t="s">
        <v>58</v>
      </c>
      <c r="C25" s="26">
        <f t="shared" ref="C25:N25" si="1">SUM(C14:C24)</f>
        <v>532</v>
      </c>
      <c r="D25" s="26">
        <f t="shared" si="1"/>
        <v>362</v>
      </c>
      <c r="E25" s="26">
        <f t="shared" si="1"/>
        <v>0</v>
      </c>
      <c r="F25" s="26">
        <f t="shared" si="1"/>
        <v>0</v>
      </c>
      <c r="G25" s="26">
        <f t="shared" si="1"/>
        <v>168</v>
      </c>
      <c r="H25" s="26">
        <f t="shared" si="1"/>
        <v>0</v>
      </c>
      <c r="I25" s="26">
        <f t="shared" si="1"/>
        <v>0</v>
      </c>
      <c r="J25" s="26">
        <f t="shared" si="1"/>
        <v>0</v>
      </c>
      <c r="K25" s="26">
        <f t="shared" si="1"/>
        <v>0</v>
      </c>
      <c r="L25" s="26">
        <f t="shared" si="1"/>
        <v>0</v>
      </c>
      <c r="M25" s="26">
        <f t="shared" si="1"/>
        <v>2</v>
      </c>
      <c r="N25" s="26">
        <f t="shared" si="1"/>
        <v>0</v>
      </c>
      <c r="O25" s="27">
        <f>SUM(D25:N25)</f>
        <v>532</v>
      </c>
    </row>
    <row r="26" spans="1:15" s="10" customFormat="1" ht="27" customHeight="1" x14ac:dyDescent="0.25">
      <c r="A26" s="9"/>
      <c r="B26" s="31"/>
      <c r="C26" s="13"/>
      <c r="D26" s="15"/>
      <c r="E26" s="13"/>
      <c r="F26" s="13"/>
      <c r="G26" s="13"/>
      <c r="H26" s="13"/>
      <c r="I26" s="13"/>
      <c r="J26" s="13"/>
      <c r="K26" s="13"/>
      <c r="L26" s="13"/>
      <c r="M26" s="13"/>
      <c r="N26" s="18"/>
      <c r="O26" s="18"/>
    </row>
    <row r="27" spans="1:15" s="10" customFormat="1" ht="17.45" customHeight="1" x14ac:dyDescent="0.25">
      <c r="A27" s="9"/>
      <c r="B27" s="41" t="s">
        <v>36</v>
      </c>
      <c r="C27" s="44" t="s">
        <v>47</v>
      </c>
      <c r="D27" s="58" t="s">
        <v>54</v>
      </c>
      <c r="E27" s="59"/>
      <c r="F27" s="59"/>
      <c r="G27" s="59"/>
      <c r="H27" s="59"/>
      <c r="I27" s="59"/>
      <c r="J27" s="59"/>
      <c r="K27" s="59"/>
      <c r="L27" s="59"/>
      <c r="M27" s="59"/>
      <c r="N27" s="60"/>
      <c r="O27" s="43"/>
    </row>
    <row r="28" spans="1:15" s="10" customFormat="1" ht="17.45" customHeight="1" x14ac:dyDescent="0.25">
      <c r="A28" s="9"/>
      <c r="B28" s="31" t="s">
        <v>19</v>
      </c>
      <c r="C28" s="13">
        <v>2</v>
      </c>
      <c r="D28" s="15">
        <v>2</v>
      </c>
      <c r="E28" s="22"/>
      <c r="F28" s="22"/>
      <c r="G28" s="22"/>
      <c r="H28" s="22"/>
      <c r="I28" s="22"/>
      <c r="J28" s="22"/>
      <c r="K28" s="22"/>
      <c r="L28" s="22"/>
      <c r="M28" s="22"/>
      <c r="N28" s="23"/>
      <c r="O28" s="18"/>
    </row>
    <row r="29" spans="1:15" s="10" customFormat="1" ht="17.45" customHeight="1" x14ac:dyDescent="0.25">
      <c r="A29" s="9"/>
      <c r="B29" s="31" t="s">
        <v>70</v>
      </c>
      <c r="C29" s="13">
        <v>47</v>
      </c>
      <c r="D29" s="15">
        <v>4</v>
      </c>
      <c r="E29" s="22"/>
      <c r="F29" s="22"/>
      <c r="G29" s="22"/>
      <c r="H29" s="22"/>
      <c r="I29" s="22"/>
      <c r="J29" s="22"/>
      <c r="K29" s="22"/>
      <c r="L29" s="22"/>
      <c r="M29" s="22"/>
      <c r="N29" s="23"/>
      <c r="O29" s="18"/>
    </row>
    <row r="30" spans="1:15" s="10" customFormat="1" ht="17.45" customHeight="1" x14ac:dyDescent="0.25">
      <c r="A30" s="9"/>
      <c r="B30" s="31" t="s">
        <v>12</v>
      </c>
      <c r="C30" s="13">
        <v>90</v>
      </c>
      <c r="D30" s="15">
        <v>58</v>
      </c>
      <c r="E30" s="22"/>
      <c r="F30" s="15">
        <v>22</v>
      </c>
      <c r="G30" s="22"/>
      <c r="H30" s="22"/>
      <c r="I30" s="22"/>
      <c r="J30" s="22"/>
      <c r="K30" s="22"/>
      <c r="L30" s="22"/>
      <c r="M30" s="22"/>
      <c r="N30" s="23"/>
      <c r="O30" s="18"/>
    </row>
    <row r="31" spans="1:15" s="10" customFormat="1" ht="18" x14ac:dyDescent="0.25">
      <c r="A31" s="9"/>
      <c r="B31" s="31" t="s">
        <v>51</v>
      </c>
      <c r="C31" s="13">
        <v>29</v>
      </c>
      <c r="D31" s="15">
        <v>29</v>
      </c>
      <c r="E31" s="15"/>
      <c r="F31" s="15"/>
      <c r="G31" s="15"/>
      <c r="H31" s="15"/>
      <c r="I31" s="15"/>
      <c r="J31" s="15"/>
      <c r="K31" s="15"/>
      <c r="L31" s="24"/>
      <c r="M31" s="15"/>
      <c r="N31" s="24"/>
      <c r="O31" s="18"/>
    </row>
    <row r="32" spans="1:15" s="10" customFormat="1" ht="18" x14ac:dyDescent="0.25">
      <c r="A32" s="9"/>
      <c r="B32" s="32" t="s">
        <v>13</v>
      </c>
      <c r="C32" s="13">
        <v>71</v>
      </c>
      <c r="D32" s="15">
        <v>0</v>
      </c>
      <c r="E32" s="15">
        <v>16</v>
      </c>
      <c r="F32" s="15"/>
      <c r="G32" s="15"/>
      <c r="H32" s="15"/>
      <c r="I32" s="15"/>
      <c r="J32" s="15"/>
      <c r="K32" s="15"/>
      <c r="L32" s="24"/>
      <c r="M32" s="15"/>
      <c r="N32" s="24"/>
      <c r="O32" s="18"/>
    </row>
    <row r="33" spans="1:18" s="10" customFormat="1" ht="18" x14ac:dyDescent="0.25">
      <c r="A33" s="9"/>
      <c r="B33" s="32" t="s">
        <v>8</v>
      </c>
      <c r="C33" s="13">
        <v>38</v>
      </c>
      <c r="D33" s="15">
        <v>1</v>
      </c>
      <c r="E33" s="15"/>
      <c r="F33" s="15"/>
      <c r="G33" s="15"/>
      <c r="H33" s="15"/>
      <c r="I33" s="15"/>
      <c r="J33" s="15"/>
      <c r="K33" s="15"/>
      <c r="L33" s="24"/>
      <c r="M33" s="15"/>
      <c r="N33" s="24"/>
      <c r="O33" s="18"/>
    </row>
    <row r="34" spans="1:18" s="10" customFormat="1" ht="18" x14ac:dyDescent="0.25">
      <c r="A34" s="9"/>
      <c r="B34" s="32" t="s">
        <v>14</v>
      </c>
      <c r="C34" s="13">
        <v>77</v>
      </c>
      <c r="D34" s="15">
        <v>0</v>
      </c>
      <c r="E34" s="15">
        <v>43</v>
      </c>
      <c r="F34" s="15"/>
      <c r="G34" s="15"/>
      <c r="H34" s="15"/>
      <c r="I34" s="15"/>
      <c r="J34" s="15"/>
      <c r="K34" s="15"/>
      <c r="L34" s="24"/>
      <c r="M34" s="15"/>
      <c r="N34" s="24"/>
      <c r="O34" s="18"/>
    </row>
    <row r="35" spans="1:18" s="10" customFormat="1" ht="18" x14ac:dyDescent="0.25">
      <c r="A35" s="9"/>
      <c r="B35" s="32" t="s">
        <v>15</v>
      </c>
      <c r="C35" s="13">
        <v>45</v>
      </c>
      <c r="D35" s="15">
        <v>1</v>
      </c>
      <c r="E35" s="15"/>
      <c r="F35" s="15"/>
      <c r="G35" s="15"/>
      <c r="H35" s="15"/>
      <c r="I35" s="15"/>
      <c r="J35" s="15"/>
      <c r="K35" s="15"/>
      <c r="L35" s="24"/>
      <c r="M35" s="15"/>
      <c r="N35" s="24"/>
      <c r="O35" s="18"/>
    </row>
    <row r="36" spans="1:18" s="10" customFormat="1" ht="17.45" customHeight="1" x14ac:dyDescent="0.25">
      <c r="A36" s="9"/>
      <c r="B36" s="32" t="s">
        <v>16</v>
      </c>
      <c r="C36" s="13">
        <v>57</v>
      </c>
      <c r="D36" s="15">
        <v>45</v>
      </c>
      <c r="E36" s="15"/>
      <c r="F36" s="15"/>
      <c r="G36" s="15"/>
      <c r="H36" s="15"/>
      <c r="I36" s="15"/>
      <c r="J36" s="15"/>
      <c r="K36" s="15"/>
      <c r="L36" s="15"/>
      <c r="M36" s="15"/>
      <c r="N36" s="24"/>
      <c r="O36" s="18"/>
    </row>
    <row r="37" spans="1:18" s="10" customFormat="1" ht="17.45" customHeight="1" x14ac:dyDescent="0.25">
      <c r="A37" s="9"/>
      <c r="B37" s="32" t="s">
        <v>17</v>
      </c>
      <c r="C37" s="13">
        <v>47</v>
      </c>
      <c r="D37" s="15">
        <v>47</v>
      </c>
      <c r="E37" s="15"/>
      <c r="F37" s="15"/>
      <c r="G37" s="15"/>
      <c r="H37" s="15"/>
      <c r="I37" s="15"/>
      <c r="J37" s="15"/>
      <c r="K37" s="15"/>
      <c r="L37" s="15"/>
      <c r="M37" s="15"/>
      <c r="N37" s="24"/>
      <c r="O37" s="18"/>
    </row>
    <row r="38" spans="1:18" s="10" customFormat="1" ht="18" x14ac:dyDescent="0.25">
      <c r="A38" s="9"/>
      <c r="B38" s="31" t="s">
        <v>21</v>
      </c>
      <c r="C38" s="13">
        <v>118</v>
      </c>
      <c r="D38" s="15">
        <v>1</v>
      </c>
      <c r="E38" s="15"/>
      <c r="F38" s="15"/>
      <c r="G38" s="15"/>
      <c r="H38" s="15"/>
      <c r="I38" s="15"/>
      <c r="J38" s="15"/>
      <c r="K38" s="15"/>
      <c r="L38" s="24"/>
      <c r="M38" s="15"/>
      <c r="N38" s="24"/>
      <c r="O38" s="18"/>
    </row>
    <row r="39" spans="1:18" s="10" customFormat="1" ht="18" x14ac:dyDescent="0.25">
      <c r="A39" s="9"/>
      <c r="B39" s="31" t="s">
        <v>22</v>
      </c>
      <c r="C39" s="13">
        <v>67</v>
      </c>
      <c r="D39" s="15">
        <v>32</v>
      </c>
      <c r="E39" s="15"/>
      <c r="F39" s="15"/>
      <c r="G39" s="15"/>
      <c r="H39" s="15"/>
      <c r="I39" s="15"/>
      <c r="J39" s="15"/>
      <c r="K39" s="15"/>
      <c r="L39" s="24"/>
      <c r="M39" s="15"/>
      <c r="N39" s="24"/>
      <c r="O39" s="18"/>
    </row>
    <row r="40" spans="1:18" s="10" customFormat="1" ht="18" x14ac:dyDescent="0.25">
      <c r="A40" s="9"/>
      <c r="B40" s="31" t="s">
        <v>10</v>
      </c>
      <c r="C40" s="13">
        <v>1</v>
      </c>
      <c r="D40" s="15">
        <v>1</v>
      </c>
      <c r="E40" s="15"/>
      <c r="F40" s="15"/>
      <c r="G40" s="15"/>
      <c r="H40" s="15"/>
      <c r="I40" s="15"/>
      <c r="J40" s="15"/>
      <c r="K40" s="15"/>
      <c r="L40" s="15"/>
      <c r="M40" s="15"/>
      <c r="N40" s="24"/>
      <c r="O40" s="18"/>
    </row>
    <row r="41" spans="1:18" s="10" customFormat="1" ht="18" x14ac:dyDescent="0.25">
      <c r="A41" s="9"/>
      <c r="B41" s="31" t="s">
        <v>11</v>
      </c>
      <c r="C41" s="13">
        <v>1</v>
      </c>
      <c r="D41" s="15">
        <v>1</v>
      </c>
      <c r="E41" s="15"/>
      <c r="F41" s="15"/>
      <c r="G41" s="15"/>
      <c r="H41" s="15"/>
      <c r="I41" s="15"/>
      <c r="J41" s="15"/>
      <c r="K41" s="15"/>
      <c r="L41" s="15"/>
      <c r="M41" s="15"/>
      <c r="N41" s="24"/>
      <c r="O41" s="18"/>
    </row>
    <row r="42" spans="1:18" s="10" customFormat="1" ht="17.45" customHeight="1" x14ac:dyDescent="0.25">
      <c r="A42" s="9"/>
      <c r="B42" s="27" t="s">
        <v>64</v>
      </c>
      <c r="C42" s="26">
        <f>SUM(C28:C41)</f>
        <v>690</v>
      </c>
      <c r="D42" s="26">
        <f>SUM(D28:D41)</f>
        <v>222</v>
      </c>
      <c r="E42" s="26">
        <f>SUM(E28:E39)</f>
        <v>59</v>
      </c>
      <c r="F42" s="26">
        <f>SUM(F28:F39)</f>
        <v>22</v>
      </c>
      <c r="G42" s="26">
        <f>SUM(G35:G39)</f>
        <v>0</v>
      </c>
      <c r="H42" s="26"/>
      <c r="I42" s="26">
        <f t="shared" ref="I42:N42" si="2">SUM(I35:I39)</f>
        <v>0</v>
      </c>
      <c r="J42" s="26">
        <f t="shared" si="2"/>
        <v>0</v>
      </c>
      <c r="K42" s="26">
        <f t="shared" si="2"/>
        <v>0</v>
      </c>
      <c r="L42" s="26">
        <f t="shared" si="2"/>
        <v>0</v>
      </c>
      <c r="M42" s="26">
        <f t="shared" si="2"/>
        <v>0</v>
      </c>
      <c r="N42" s="26">
        <f t="shared" si="2"/>
        <v>0</v>
      </c>
      <c r="O42" s="27">
        <f>SUM(D42:N42)</f>
        <v>303</v>
      </c>
      <c r="R42" s="10" t="s">
        <v>67</v>
      </c>
    </row>
    <row r="43" spans="1:18" s="10" customFormat="1" ht="18" x14ac:dyDescent="0.25">
      <c r="A43" s="9"/>
      <c r="B43" s="3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24"/>
      <c r="O43" s="18"/>
    </row>
    <row r="44" spans="1:18" s="10" customFormat="1" ht="18" x14ac:dyDescent="0.25">
      <c r="A44" s="9"/>
      <c r="B44" s="41" t="s">
        <v>59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1:18" ht="17.45" customHeight="1" x14ac:dyDescent="0.2">
      <c r="A45" s="7"/>
      <c r="B45" s="31" t="s">
        <v>1</v>
      </c>
      <c r="C45" s="14">
        <v>10</v>
      </c>
      <c r="D45" s="16">
        <v>1</v>
      </c>
      <c r="E45" s="16"/>
      <c r="F45" s="16"/>
      <c r="G45" s="16"/>
      <c r="H45" s="16"/>
      <c r="I45" s="16"/>
      <c r="J45" s="16"/>
      <c r="K45" s="16"/>
      <c r="L45" s="16"/>
      <c r="M45" s="16"/>
      <c r="N45" s="25"/>
      <c r="O45" s="28"/>
      <c r="P45" s="1"/>
      <c r="Q45" s="1"/>
    </row>
    <row r="46" spans="1:18" ht="17.45" customHeight="1" x14ac:dyDescent="0.2">
      <c r="A46" s="7"/>
      <c r="B46" s="32" t="s">
        <v>7</v>
      </c>
      <c r="C46" s="14">
        <v>7</v>
      </c>
      <c r="D46" s="16">
        <v>1</v>
      </c>
      <c r="E46" s="16"/>
      <c r="F46" s="16"/>
      <c r="G46" s="16"/>
      <c r="H46" s="16"/>
      <c r="I46" s="16"/>
      <c r="J46" s="16"/>
      <c r="K46" s="16"/>
      <c r="L46" s="16"/>
      <c r="M46" s="16"/>
      <c r="N46" s="25"/>
      <c r="O46" s="28"/>
    </row>
    <row r="47" spans="1:18" ht="17.45" customHeight="1" x14ac:dyDescent="0.2">
      <c r="A47" s="7"/>
      <c r="B47" s="32" t="s">
        <v>48</v>
      </c>
      <c r="C47" s="14">
        <v>88</v>
      </c>
      <c r="D47" s="16">
        <v>1</v>
      </c>
      <c r="E47" s="16"/>
      <c r="F47" s="16"/>
      <c r="G47" s="16"/>
      <c r="H47" s="16"/>
      <c r="I47" s="16"/>
      <c r="J47" s="16"/>
      <c r="K47" s="16"/>
      <c r="L47" s="16"/>
      <c r="M47" s="16"/>
      <c r="N47" s="25"/>
      <c r="O47" s="28"/>
    </row>
    <row r="48" spans="1:18" ht="17.45" customHeight="1" x14ac:dyDescent="0.2">
      <c r="A48" s="7"/>
      <c r="B48" s="31" t="s">
        <v>0</v>
      </c>
      <c r="C48" s="14">
        <v>18</v>
      </c>
      <c r="D48" s="16">
        <v>1</v>
      </c>
      <c r="E48" s="16"/>
      <c r="F48" s="16"/>
      <c r="G48" s="16"/>
      <c r="H48" s="16"/>
      <c r="I48" s="16"/>
      <c r="J48" s="16"/>
      <c r="K48" s="16"/>
      <c r="L48" s="16"/>
      <c r="M48" s="16"/>
      <c r="N48" s="25"/>
      <c r="O48" s="28"/>
    </row>
    <row r="49" spans="1:17" ht="17.45" customHeight="1" x14ac:dyDescent="0.2">
      <c r="A49" s="7"/>
      <c r="B49" s="31" t="s">
        <v>4</v>
      </c>
      <c r="C49" s="14">
        <v>10</v>
      </c>
      <c r="D49" s="16">
        <v>1</v>
      </c>
      <c r="E49" s="16"/>
      <c r="F49" s="16"/>
      <c r="G49" s="16"/>
      <c r="H49" s="16"/>
      <c r="I49" s="16"/>
      <c r="J49" s="16"/>
      <c r="K49" s="16"/>
      <c r="L49" s="16"/>
      <c r="M49" s="16"/>
      <c r="N49" s="25"/>
      <c r="O49" s="28"/>
    </row>
    <row r="50" spans="1:17" ht="17.45" customHeight="1" x14ac:dyDescent="0.2">
      <c r="A50" s="7"/>
      <c r="B50" s="31" t="s">
        <v>5</v>
      </c>
      <c r="C50" s="14">
        <v>5</v>
      </c>
      <c r="D50" s="16">
        <v>2</v>
      </c>
      <c r="E50" s="16"/>
      <c r="F50" s="16"/>
      <c r="G50" s="16"/>
      <c r="H50" s="16"/>
      <c r="I50" s="16"/>
      <c r="J50" s="16"/>
      <c r="K50" s="16"/>
      <c r="L50" s="16"/>
      <c r="M50" s="16"/>
      <c r="N50" s="25"/>
      <c r="O50" s="28"/>
    </row>
    <row r="51" spans="1:17" ht="17.45" customHeight="1" x14ac:dyDescent="0.2">
      <c r="A51" s="7"/>
      <c r="B51" s="31" t="s">
        <v>3</v>
      </c>
      <c r="C51" s="14">
        <v>73</v>
      </c>
      <c r="D51" s="16">
        <v>7</v>
      </c>
      <c r="E51" s="16"/>
      <c r="F51" s="16"/>
      <c r="G51" s="16"/>
      <c r="H51" s="16"/>
      <c r="I51" s="16"/>
      <c r="J51" s="16"/>
      <c r="K51" s="16"/>
      <c r="L51" s="16"/>
      <c r="M51" s="16"/>
      <c r="N51" s="25"/>
      <c r="O51" s="28"/>
      <c r="P51" s="1"/>
      <c r="Q51" s="1"/>
    </row>
    <row r="52" spans="1:17" ht="17.45" customHeight="1" x14ac:dyDescent="0.2">
      <c r="A52" s="11"/>
      <c r="B52" s="31" t="s">
        <v>6</v>
      </c>
      <c r="C52" s="14">
        <v>57</v>
      </c>
      <c r="D52" s="16">
        <v>1</v>
      </c>
      <c r="E52" s="16"/>
      <c r="F52" s="16"/>
      <c r="G52" s="16"/>
      <c r="H52" s="16"/>
      <c r="I52" s="16"/>
      <c r="J52" s="16"/>
      <c r="K52" s="16"/>
      <c r="L52" s="16"/>
      <c r="M52" s="16"/>
      <c r="N52" s="25"/>
      <c r="O52" s="28"/>
      <c r="P52" s="1"/>
    </row>
    <row r="53" spans="1:17" ht="17.45" customHeight="1" x14ac:dyDescent="0.2">
      <c r="A53" s="7"/>
      <c r="B53" s="33" t="s">
        <v>2</v>
      </c>
      <c r="C53" s="45">
        <v>26</v>
      </c>
      <c r="D53" s="25">
        <v>1</v>
      </c>
      <c r="E53" s="16"/>
      <c r="F53" s="16"/>
      <c r="G53" s="16"/>
      <c r="H53" s="16"/>
      <c r="I53" s="16"/>
      <c r="J53" s="16"/>
      <c r="K53" s="25"/>
      <c r="L53" s="16"/>
      <c r="M53" s="16"/>
      <c r="N53" s="25"/>
      <c r="O53" s="25"/>
    </row>
    <row r="54" spans="1:17" s="3" customFormat="1" ht="17.45" customHeight="1" x14ac:dyDescent="0.2">
      <c r="A54" s="4"/>
      <c r="B54" s="27" t="s">
        <v>65</v>
      </c>
      <c r="C54" s="26">
        <f>SUM(C45:C53)</f>
        <v>294</v>
      </c>
      <c r="D54" s="26">
        <f>SUM(D45:D53)</f>
        <v>16</v>
      </c>
      <c r="E54" s="26">
        <f>SUM(E45:E53)</f>
        <v>0</v>
      </c>
      <c r="F54" s="26">
        <f t="shared" ref="F54:N54" si="3">SUM(F31:F53)</f>
        <v>22</v>
      </c>
      <c r="G54" s="26">
        <f t="shared" si="3"/>
        <v>0</v>
      </c>
      <c r="H54" s="26">
        <f t="shared" si="3"/>
        <v>0</v>
      </c>
      <c r="I54" s="26">
        <f t="shared" si="3"/>
        <v>0</v>
      </c>
      <c r="J54" s="26">
        <f t="shared" si="3"/>
        <v>0</v>
      </c>
      <c r="K54" s="26">
        <f t="shared" si="3"/>
        <v>0</v>
      </c>
      <c r="L54" s="26">
        <f t="shared" si="3"/>
        <v>0</v>
      </c>
      <c r="M54" s="26">
        <f t="shared" si="3"/>
        <v>0</v>
      </c>
      <c r="N54" s="26">
        <f t="shared" si="3"/>
        <v>0</v>
      </c>
      <c r="O54" s="27">
        <f>SUM(D54:N54)</f>
        <v>38</v>
      </c>
    </row>
    <row r="55" spans="1:17" s="8" customFormat="1" ht="17.45" customHeight="1" x14ac:dyDescent="0.2">
      <c r="A55" s="1"/>
      <c r="B55" s="35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7" x14ac:dyDescent="0.2">
      <c r="B56" s="31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7" x14ac:dyDescent="0.2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7" s="12" customFormat="1" ht="15.75" x14ac:dyDescent="0.25">
      <c r="A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60" spans="1:17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7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7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7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7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3:15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3:15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3:15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3:15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3:15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3:15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3:15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3:15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3:15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3:15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3:15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3:15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3:15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</sheetData>
  <dataConsolidate/>
  <customSheetViews>
    <customSheetView guid="{37A75DCF-03DA-47D5-9B58-5DAC1295629D}" showPageBreaks="1" fitToPage="1" printArea="1" hiddenColumns="1" topLeftCell="B30">
      <selection activeCell="D42" sqref="D42"/>
      <pageMargins left="0.75" right="0.75" top="1" bottom="1" header="0.5" footer="0.5"/>
      <printOptions gridLines="1"/>
      <pageSetup paperSize="3" scale="71" orientation="portrait" r:id="rId1"/>
      <headerFooter alignWithMargins="0"/>
    </customSheetView>
    <customSheetView guid="{ECBCF62D-B653-4537-B2CF-1451769D8632}" showPageBreaks="1" fitToPage="1" printArea="1" hiddenColumns="1" topLeftCell="B1">
      <selection activeCell="C72" sqref="C72"/>
      <pageMargins left="0.75" right="0.75" top="1" bottom="1" header="0.5" footer="0.5"/>
      <printOptions gridLines="1"/>
      <pageSetup paperSize="3" scale="71" orientation="portrait" r:id="rId2"/>
      <headerFooter alignWithMargins="0"/>
    </customSheetView>
  </customSheetViews>
  <mergeCells count="6">
    <mergeCell ref="J1:N1"/>
    <mergeCell ref="B1:G1"/>
    <mergeCell ref="D2:N2"/>
    <mergeCell ref="D27:N27"/>
    <mergeCell ref="D13:N13"/>
    <mergeCell ref="D4:N4"/>
  </mergeCells>
  <phoneticPr fontId="0" type="noConversion"/>
  <printOptions gridLines="1"/>
  <pageMargins left="0.7" right="0.7" top="0.75" bottom="0.75" header="0.3" footer="0.3"/>
  <pageSetup paperSize="17" scale="96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40595-E1CD-4AA0-BF47-19916AABF9BD}">
  <dimension ref="A1"/>
  <sheetViews>
    <sheetView workbookViewId="0">
      <selection activeCell="M23" sqref="M23"/>
    </sheetView>
  </sheetViews>
  <sheetFormatPr defaultRowHeight="12.75" x14ac:dyDescent="0.2"/>
  <sheetData/>
  <customSheetViews>
    <customSheetView guid="{37A75DCF-03DA-47D5-9B58-5DAC1295629D}">
      <pageMargins left="0.7" right="0.7" top="0.75" bottom="0.75" header="0.3" footer="0.3"/>
    </customSheetView>
    <customSheetView guid="{ECBCF62D-B653-4537-B2CF-1451769D8632}">
      <pageMargins left="0.7" right="0.7" top="0.75" bottom="0.75" header="0.3" footer="0.3"/>
    </customSheetView>
  </customSheetView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lot inventory</vt:lpstr>
      <vt:lpstr>Sheet2</vt:lpstr>
      <vt:lpstr>'lot inventory'!Print_Area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Cynkar</dc:creator>
  <cp:lastModifiedBy>Cheryl Whitehead</cp:lastModifiedBy>
  <cp:lastPrinted>2025-07-07T21:09:33Z</cp:lastPrinted>
  <dcterms:created xsi:type="dcterms:W3CDTF">2011-11-17T21:37:22Z</dcterms:created>
  <dcterms:modified xsi:type="dcterms:W3CDTF">2025-07-09T17:21:16Z</dcterms:modified>
</cp:coreProperties>
</file>